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ля ФЭО\Любовь Карбаевна\КАРПОВА Ксения\Бюджет изменения  декабрь 2022\"/>
    </mc:Choice>
  </mc:AlternateContent>
  <bookViews>
    <workbookView xWindow="0" yWindow="0" windowWidth="28800" windowHeight="11400"/>
  </bookViews>
  <sheets>
    <sheet name="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62" i="1"/>
  <c r="C42" i="1" l="1"/>
  <c r="C29" i="1"/>
  <c r="C27" i="1"/>
  <c r="C53" i="1" l="1"/>
  <c r="C19" i="1"/>
  <c r="C46" i="1"/>
  <c r="C14" i="1"/>
  <c r="C60" i="1"/>
  <c r="C64" i="1"/>
  <c r="C32" i="1"/>
  <c r="C26" i="1" s="1"/>
  <c r="C57" i="1"/>
  <c r="C55" i="1"/>
  <c r="C24" i="1"/>
  <c r="C35" i="1"/>
  <c r="C44" i="1"/>
  <c r="C52" i="1" l="1"/>
  <c r="C51" i="1" s="1"/>
  <c r="C13" i="1"/>
  <c r="C66" i="1" s="1"/>
</calcChain>
</file>

<file path=xl/sharedStrings.xml><?xml version="1.0" encoding="utf-8"?>
<sst xmlns="http://schemas.openxmlformats.org/spreadsheetml/2006/main" count="121" uniqueCount="118">
  <si>
    <t>БЕЗВОЗМЕЗДНЫЕ ПОСТУПЛЕНИЯ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</si>
  <si>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</si>
  <si>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</si>
  <si>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</si>
  <si>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</si>
  <si>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</si>
  <si>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</si>
  <si>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</si>
  <si>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</si>
  <si>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Доходы от использования имущества , находящегося  в государственной и муниципальной собственности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</si>
  <si>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</si>
  <si>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</si>
  <si>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</si>
  <si>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</si>
  <si>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</si>
  <si>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</si>
  <si>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</si>
  <si>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</si>
  <si>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</si>
  <si>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</si>
  <si>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</si>
  <si>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</si>
  <si>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</si>
  <si>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</si>
  <si>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</si>
  <si>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</si>
  <si>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</si>
  <si>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</si>
  <si>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 xml:space="preserve">Государственная пошлина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</si>
  <si>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</si>
  <si>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</si>
  <si>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</si>
  <si>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</si>
  <si>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</si>
  <si>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</si>
  <si>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Транспортный налог</t>
  </si>
  <si>
    <t>Транспортный налог с организаций</t>
  </si>
  <si>
    <t>Транспортный налог с физических лиц=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</si>
  <si>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</si>
  <si>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</si>
  <si>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</si>
  <si>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</si>
  <si>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Прочие субсидии бюджетам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</si>
  <si>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</si>
  <si>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Штрафы, санкции, возмещение ущерба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</si>
  <si>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</si>
  <si>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Поступления доходов по основным источникам бюджета  городского поселения Приобье на 2022 год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</si>
  <si>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</si>
  <si>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от__21____декабря___  2021г. № _47__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</si>
  <si>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</si>
  <si>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</si>
  <si>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</si>
  <si>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Прочие доходы от компенсации затрат бюджетов городских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</si>
  <si>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</si>
  <si>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</si>
  <si>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</si>
  <si>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Субсидии бюджетам бюджетной системы Российской Федерации (межбюджетные субсидии)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</si>
  <si>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</si>
  <si>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Наименование кода классификации доходов</t>
  </si>
  <si>
    <t>Сумма на год</t>
  </si>
  <si>
    <t>000 1 00 00000 00 0000 000</t>
  </si>
  <si>
    <t>000 1 01 02000 01 0000 110</t>
  </si>
  <si>
    <t>182 1 01 02010 01 0000 110</t>
  </si>
  <si>
    <t>182 1 01 02030 01 0000 110</t>
  </si>
  <si>
    <t>182 1 01 02080 01 0000 110</t>
  </si>
  <si>
    <t>000 1 03 00000 00 0000 000</t>
  </si>
  <si>
    <t>000 1 05 00000 00 0000 000</t>
  </si>
  <si>
    <t>182 1 05 03010 01 0000 110</t>
  </si>
  <si>
    <t>000 1 06 00000 00 0000 000</t>
  </si>
  <si>
    <t>000 1 06 01000 00 0000 110</t>
  </si>
  <si>
    <t>182 1 06 04000 02 0000 110</t>
  </si>
  <si>
    <t>182 106 04011 02 0000 110</t>
  </si>
  <si>
    <t>182 1 06 04012 02 0000 110</t>
  </si>
  <si>
    <t>000 1 06 06000 00 0000 110</t>
  </si>
  <si>
    <t>650 1 08 07175 01 0000 110</t>
  </si>
  <si>
    <t>000 1 11 00000 00 0000 000</t>
  </si>
  <si>
    <t>000 1 13 00000 00 0000 000</t>
  </si>
  <si>
    <t>000 1 14 00000 00 0000 000</t>
  </si>
  <si>
    <t>000 2 00 00000 00 0000 000</t>
  </si>
  <si>
    <t>000 2 02 00000 00 0000 000</t>
  </si>
  <si>
    <t>000 2 02 10000 00 0000 150</t>
  </si>
  <si>
    <t>000 2 02 30000 00 0000 150</t>
  </si>
  <si>
    <t>000 2 02 40000 00 0000 150</t>
  </si>
  <si>
    <t>000 2 03 00000 00 0000 000</t>
  </si>
  <si>
    <t>Безвозмездные поступления от государственных (муниципальных организаций)</t>
  </si>
  <si>
    <t>Прочие безвозмездные поступления от государственных (муниципальных) организаций в бюджеты сельских поселений</t>
  </si>
  <si>
    <t>000 1 16 00000000000000</t>
  </si>
  <si>
    <t>650 2 02 15001 13 0000 150</t>
  </si>
  <si>
    <t>000 2 07 00000 00 0000 150</t>
  </si>
  <si>
    <t xml:space="preserve"> 650 2 07 05030  13 000 150</t>
  </si>
  <si>
    <t>650 2 03 05099 13 0000 150</t>
  </si>
  <si>
    <t>650 2 02 49999 13 0000 150</t>
  </si>
  <si>
    <t>650 2 02 35930 13 0000 150</t>
  </si>
  <si>
    <t>650 2 02 35118 13 0000 150</t>
  </si>
  <si>
    <t>тыс. руб.</t>
  </si>
  <si>
    <t>182 1 01 02020 01 0000 110</t>
  </si>
  <si>
    <t>100 1 03 02231 01 0000 110</t>
  </si>
  <si>
    <t>100 1 03 02241 01 0000 110</t>
  </si>
  <si>
    <t>100 1 03 02251 01 0000 110</t>
  </si>
  <si>
    <t>100 1 03 02261 01 0000 110</t>
  </si>
  <si>
    <t>000 1 08 00000 00 0000 110</t>
  </si>
  <si>
    <t>Доходы от оказания услуг (работ) и компенсации затрат государства</t>
  </si>
  <si>
    <t>650  2 02 29999 13 0000 150</t>
  </si>
  <si>
    <t>000 2 02 2000 00 0000 150</t>
  </si>
  <si>
    <t>000 1 11 05013 13 0000 120</t>
  </si>
  <si>
    <t>650 1 11 05025 13 0000 120</t>
  </si>
  <si>
    <t>000 1 11 05075 13 0000 120</t>
  </si>
  <si>
    <t>000 1 11 09045 13 0000 120</t>
  </si>
  <si>
    <t>650 1 13 02995 13 0000 130</t>
  </si>
  <si>
    <t xml:space="preserve">650 1 14 06013 13 0000 430
                             </t>
  </si>
  <si>
    <t>650 1 16 07010 13 0000 140</t>
  </si>
  <si>
    <t>650 1 16 07090 13 0000 140</t>
  </si>
  <si>
    <t>650 1 16 10062 13 0000 140</t>
  </si>
  <si>
    <t>650 1 16 11064 01 0000 140</t>
  </si>
  <si>
    <t xml:space="preserve">182 1 06 06033 13 0000 110 </t>
  </si>
  <si>
    <t xml:space="preserve">182 1 06 06043 13 0000 110 </t>
  </si>
  <si>
    <t>182 1 06 01030 13 0000 110</t>
  </si>
  <si>
    <t xml:space="preserve">от " 22 " декабря 2022 года № 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</si>
</sst>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22272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8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4"/>
  <sheetViews>
    <sheetView tabSelected="1" zoomScale="85" zoomScaleNormal="85" workbookViewId="0">
      <selection activeCell="A9" sqref="A9:C9"/>
    </sheetView>
  </sheetViews>
  <sheetFormatPr defaultRowHeight="12.75" x14ac:dyDescent="0.2"/>
  <cols>
    <col min="1" max="1" width="28.5703125" customWidth="1"/>
    <col min="2" max="2" width="70.85546875" customWidth="1"/>
    <col min="3" max="3" width="13.140625" customWidth="1"/>
  </cols>
  <sheetData>
    <row r="1" spans="1:3" ht="15.75" x14ac:dyDescent="0.25">
      <c r="A1" s="6"/>
      <c r="B1" s="55" t="s">
        <v>12</v>
      </c>
      <c r="C1" s="55"/>
    </row>
    <row r="2" spans="1:3" ht="15.75" x14ac:dyDescent="0.25">
      <c r="A2" s="6"/>
      <c r="B2" s="55" t="s">
        <v>14</v>
      </c>
      <c r="C2" s="55"/>
    </row>
    <row r="3" spans="1:3" ht="15.75" x14ac:dyDescent="0.25">
      <c r="A3" s="6"/>
      <c r="B3" s="55" t="s">
        <v>13</v>
      </c>
      <c r="C3" s="55"/>
    </row>
    <row r="4" spans="1:3" ht="15.75" x14ac:dyDescent="0.25">
      <c r="A4" s="6"/>
      <c r="B4" s="55" t="s">
        <v>117</v>
      </c>
      <c r="C4" s="55"/>
    </row>
    <row r="5" spans="1:3" ht="15.75" x14ac:dyDescent="0.25">
      <c r="A5" s="6"/>
      <c r="B5" s="55" t="s">
        <v>12</v>
      </c>
      <c r="C5" s="55"/>
    </row>
    <row r="6" spans="1:3" ht="15.75" x14ac:dyDescent="0.25">
      <c r="A6" s="6"/>
      <c r="B6" s="55" t="s">
        <v>14</v>
      </c>
      <c r="C6" s="55"/>
    </row>
    <row r="7" spans="1:3" ht="15.75" x14ac:dyDescent="0.25">
      <c r="A7" s="6"/>
      <c r="B7" s="55" t="s">
        <v>13</v>
      </c>
      <c r="C7" s="55"/>
    </row>
    <row r="8" spans="1:3" ht="13.5" customHeight="1" x14ac:dyDescent="0.25">
      <c r="A8" s="6"/>
      <c r="B8" s="55" t="s">
        <v>48</v>
      </c>
      <c r="C8" s="55"/>
    </row>
    <row r="9" spans="1:3" ht="23.25" customHeight="1" x14ac:dyDescent="0.25">
      <c r="A9" s="56" t="s">
        <v>46</v>
      </c>
      <c r="B9" s="56"/>
      <c r="C9" s="56"/>
    </row>
    <row r="10" spans="1:3" ht="27" customHeight="1" x14ac:dyDescent="0.25">
      <c r="A10" s="5"/>
      <c r="B10" s="5"/>
      <c r="C10" s="5" t="s">
        <v>94</v>
      </c>
    </row>
    <row r="11" spans="1:3" ht="15.75" x14ac:dyDescent="0.25">
      <c r="A11" s="7" t="s">
        <v>6</v>
      </c>
      <c r="B11" s="51" t="s">
        <v>58</v>
      </c>
      <c r="C11" s="53" t="s">
        <v>59</v>
      </c>
    </row>
    <row r="12" spans="1:3" ht="15.75" x14ac:dyDescent="0.25">
      <c r="A12" s="7" t="s">
        <v>7</v>
      </c>
      <c r="B12" s="52"/>
      <c r="C12" s="54"/>
    </row>
    <row r="13" spans="1:3" ht="30.75" customHeight="1" x14ac:dyDescent="0.2">
      <c r="A13" s="24" t="s">
        <v>60</v>
      </c>
      <c r="B13" s="8" t="s">
        <v>20</v>
      </c>
      <c r="C13" s="27">
        <f>C14+C26+C37+C44+C24+C35+C19+C46+C42</f>
        <v>66110.7</v>
      </c>
    </row>
    <row r="14" spans="1:3" ht="32.25" customHeight="1" x14ac:dyDescent="0.2">
      <c r="A14" s="24" t="s">
        <v>61</v>
      </c>
      <c r="B14" s="9" t="s">
        <v>2</v>
      </c>
      <c r="C14" s="28">
        <f>C15+C16+C17+C18</f>
        <v>25913.5</v>
      </c>
    </row>
    <row r="15" spans="1:3" ht="65.25" customHeight="1" x14ac:dyDescent="0.25">
      <c r="A15" s="19" t="s">
        <v>62</v>
      </c>
      <c r="B15" s="10" t="s">
        <v>16</v>
      </c>
      <c r="C15" s="29">
        <v>25200</v>
      </c>
    </row>
    <row r="16" spans="1:3" ht="101.25" customHeight="1" x14ac:dyDescent="0.25">
      <c r="A16" s="19" t="s">
        <v>95</v>
      </c>
      <c r="B16" s="12" t="s">
        <v>17</v>
      </c>
      <c r="C16" s="29">
        <v>20.5</v>
      </c>
    </row>
    <row r="17" spans="1:3" ht="37.5" customHeight="1" x14ac:dyDescent="0.25">
      <c r="A17" s="25" t="s">
        <v>63</v>
      </c>
      <c r="B17" s="12" t="s">
        <v>18</v>
      </c>
      <c r="C17" s="33">
        <v>183</v>
      </c>
    </row>
    <row r="18" spans="1:3" ht="102" customHeight="1" x14ac:dyDescent="0.25">
      <c r="A18" s="25" t="s">
        <v>64</v>
      </c>
      <c r="B18" s="12" t="s">
        <v>51</v>
      </c>
      <c r="C18" s="33">
        <v>510</v>
      </c>
    </row>
    <row r="19" spans="1:3" ht="36" customHeight="1" x14ac:dyDescent="0.25">
      <c r="A19" s="18" t="s">
        <v>65</v>
      </c>
      <c r="B19" s="3" t="s">
        <v>30</v>
      </c>
      <c r="C19" s="30">
        <f>C20+C21+C22+C23</f>
        <v>8382.5</v>
      </c>
    </row>
    <row r="20" spans="1:3" ht="117" customHeight="1" x14ac:dyDescent="0.25">
      <c r="A20" s="19" t="s">
        <v>96</v>
      </c>
      <c r="B20" s="13" t="s">
        <v>38</v>
      </c>
      <c r="C20" s="34">
        <v>4150</v>
      </c>
    </row>
    <row r="21" spans="1:3" ht="129" customHeight="1" x14ac:dyDescent="0.25">
      <c r="A21" s="19" t="s">
        <v>97</v>
      </c>
      <c r="B21" s="14" t="s">
        <v>39</v>
      </c>
      <c r="C21" s="34">
        <v>22.5</v>
      </c>
    </row>
    <row r="22" spans="1:3" ht="104.25" customHeight="1" x14ac:dyDescent="0.2">
      <c r="A22" s="25" t="s">
        <v>98</v>
      </c>
      <c r="B22" s="15" t="s">
        <v>40</v>
      </c>
      <c r="C22" s="34">
        <v>4210</v>
      </c>
    </row>
    <row r="23" spans="1:3" ht="143.25" customHeight="1" x14ac:dyDescent="0.25">
      <c r="A23" s="25" t="s">
        <v>99</v>
      </c>
      <c r="B23" s="14" t="s">
        <v>41</v>
      </c>
      <c r="C23" s="34">
        <v>0</v>
      </c>
    </row>
    <row r="24" spans="1:3" s="2" customFormat="1" ht="16.5" customHeight="1" x14ac:dyDescent="0.2">
      <c r="A24" s="24" t="s">
        <v>66</v>
      </c>
      <c r="B24" s="9" t="s">
        <v>15</v>
      </c>
      <c r="C24" s="27">
        <f>C25</f>
        <v>17</v>
      </c>
    </row>
    <row r="25" spans="1:3" ht="21.75" customHeight="1" x14ac:dyDescent="0.2">
      <c r="A25" s="25" t="s">
        <v>67</v>
      </c>
      <c r="B25" s="16" t="s">
        <v>19</v>
      </c>
      <c r="C25" s="33">
        <v>17</v>
      </c>
    </row>
    <row r="26" spans="1:3" ht="19.5" customHeight="1" x14ac:dyDescent="0.2">
      <c r="A26" s="24" t="s">
        <v>68</v>
      </c>
      <c r="B26" s="9" t="s">
        <v>3</v>
      </c>
      <c r="C26" s="28">
        <f>C27+C32+C29</f>
        <v>17140</v>
      </c>
    </row>
    <row r="27" spans="1:3" ht="18.75" customHeight="1" x14ac:dyDescent="0.2">
      <c r="A27" s="24" t="s">
        <v>69</v>
      </c>
      <c r="B27" s="9" t="s">
        <v>8</v>
      </c>
      <c r="C27" s="29">
        <f>C28</f>
        <v>6000</v>
      </c>
    </row>
    <row r="28" spans="1:3" ht="33" customHeight="1" x14ac:dyDescent="0.2">
      <c r="A28" s="19" t="s">
        <v>116</v>
      </c>
      <c r="B28" s="16" t="s">
        <v>23</v>
      </c>
      <c r="C28" s="33">
        <v>6000</v>
      </c>
    </row>
    <row r="29" spans="1:3" ht="24.75" customHeight="1" x14ac:dyDescent="0.2">
      <c r="A29" s="24" t="s">
        <v>70</v>
      </c>
      <c r="B29" s="9" t="s">
        <v>35</v>
      </c>
      <c r="C29" s="27">
        <f>C30+C31</f>
        <v>440</v>
      </c>
    </row>
    <row r="30" spans="1:3" ht="23.25" customHeight="1" x14ac:dyDescent="0.2">
      <c r="A30" s="25" t="s">
        <v>71</v>
      </c>
      <c r="B30" s="16" t="s">
        <v>36</v>
      </c>
      <c r="C30" s="33">
        <v>200</v>
      </c>
    </row>
    <row r="31" spans="1:3" ht="21" customHeight="1" x14ac:dyDescent="0.2">
      <c r="A31" s="25" t="s">
        <v>72</v>
      </c>
      <c r="B31" s="16" t="s">
        <v>37</v>
      </c>
      <c r="C31" s="33">
        <v>240</v>
      </c>
    </row>
    <row r="32" spans="1:3" ht="21" customHeight="1" x14ac:dyDescent="0.2">
      <c r="A32" s="24" t="s">
        <v>73</v>
      </c>
      <c r="B32" s="9" t="s">
        <v>4</v>
      </c>
      <c r="C32" s="28">
        <f>C33+C34</f>
        <v>10700</v>
      </c>
    </row>
    <row r="33" spans="1:3" ht="30" customHeight="1" x14ac:dyDescent="0.25">
      <c r="A33" s="25" t="s">
        <v>114</v>
      </c>
      <c r="B33" s="17" t="s">
        <v>22</v>
      </c>
      <c r="C33" s="34">
        <v>8400</v>
      </c>
    </row>
    <row r="34" spans="1:3" ht="30" customHeight="1" x14ac:dyDescent="0.25">
      <c r="A34" s="25" t="s">
        <v>115</v>
      </c>
      <c r="B34" s="17" t="s">
        <v>21</v>
      </c>
      <c r="C34" s="33">
        <v>2300</v>
      </c>
    </row>
    <row r="35" spans="1:3" ht="25.5" customHeight="1" x14ac:dyDescent="0.25">
      <c r="A35" s="18" t="s">
        <v>100</v>
      </c>
      <c r="B35" s="3" t="s">
        <v>28</v>
      </c>
      <c r="C35" s="35">
        <f>C36</f>
        <v>50</v>
      </c>
    </row>
    <row r="36" spans="1:3" ht="90" customHeight="1" x14ac:dyDescent="0.25">
      <c r="A36" s="19" t="s">
        <v>74</v>
      </c>
      <c r="B36" s="17" t="s">
        <v>29</v>
      </c>
      <c r="C36" s="34">
        <v>50</v>
      </c>
    </row>
    <row r="37" spans="1:3" ht="47.25" customHeight="1" x14ac:dyDescent="0.2">
      <c r="A37" s="18" t="s">
        <v>75</v>
      </c>
      <c r="B37" s="9" t="s">
        <v>9</v>
      </c>
      <c r="C37" s="30">
        <f>C38+C39+C40+C41</f>
        <v>12005</v>
      </c>
    </row>
    <row r="38" spans="1:3" ht="78.75" x14ac:dyDescent="0.2">
      <c r="A38" s="11" t="s">
        <v>104</v>
      </c>
      <c r="B38" s="16" t="s">
        <v>24</v>
      </c>
      <c r="C38" s="31">
        <v>7400</v>
      </c>
    </row>
    <row r="39" spans="1:3" ht="78.75" x14ac:dyDescent="0.2">
      <c r="A39" s="39" t="s">
        <v>105</v>
      </c>
      <c r="B39" s="22" t="s">
        <v>57</v>
      </c>
      <c r="C39" s="31">
        <v>18</v>
      </c>
    </row>
    <row r="40" spans="1:3" ht="31.5" customHeight="1" x14ac:dyDescent="0.2">
      <c r="A40" s="11" t="s">
        <v>106</v>
      </c>
      <c r="B40" s="16" t="s">
        <v>31</v>
      </c>
      <c r="C40" s="31">
        <v>2500</v>
      </c>
    </row>
    <row r="41" spans="1:3" ht="64.5" customHeight="1" x14ac:dyDescent="0.2">
      <c r="A41" s="11" t="s">
        <v>107</v>
      </c>
      <c r="B41" s="20" t="s">
        <v>34</v>
      </c>
      <c r="C41" s="31">
        <v>2087</v>
      </c>
    </row>
    <row r="42" spans="1:3" ht="30" customHeight="1" x14ac:dyDescent="0.2">
      <c r="A42" s="18" t="s">
        <v>76</v>
      </c>
      <c r="B42" s="26" t="s">
        <v>101</v>
      </c>
      <c r="C42" s="30">
        <f>C43</f>
        <v>18.8</v>
      </c>
    </row>
    <row r="43" spans="1:3" ht="38.25" customHeight="1" x14ac:dyDescent="0.2">
      <c r="A43" s="11" t="s">
        <v>108</v>
      </c>
      <c r="B43" s="20" t="s">
        <v>52</v>
      </c>
      <c r="C43" s="31">
        <v>18.8</v>
      </c>
    </row>
    <row r="44" spans="1:3" ht="31.5" customHeight="1" x14ac:dyDescent="0.2">
      <c r="A44" s="37" t="s">
        <v>77</v>
      </c>
      <c r="B44" s="9" t="s">
        <v>5</v>
      </c>
      <c r="C44" s="35">
        <f>C45</f>
        <v>2565</v>
      </c>
    </row>
    <row r="45" spans="1:3" ht="52.5" customHeight="1" x14ac:dyDescent="0.2">
      <c r="A45" s="11" t="s">
        <v>109</v>
      </c>
      <c r="B45" s="16" t="s">
        <v>25</v>
      </c>
      <c r="C45" s="34">
        <v>2565</v>
      </c>
    </row>
    <row r="46" spans="1:3" ht="27.75" customHeight="1" x14ac:dyDescent="0.2">
      <c r="A46" s="38" t="s">
        <v>86</v>
      </c>
      <c r="B46" s="21" t="s">
        <v>44</v>
      </c>
      <c r="C46" s="36">
        <f>C47+C48+C49+C50</f>
        <v>18.899999999999999</v>
      </c>
    </row>
    <row r="47" spans="1:3" ht="75.75" customHeight="1" x14ac:dyDescent="0.2">
      <c r="A47" s="11" t="s">
        <v>110</v>
      </c>
      <c r="B47" s="22" t="s">
        <v>43</v>
      </c>
      <c r="C47" s="4">
        <v>4.5</v>
      </c>
    </row>
    <row r="48" spans="1:3" ht="83.25" customHeight="1" x14ac:dyDescent="0.2">
      <c r="A48" s="11" t="s">
        <v>111</v>
      </c>
      <c r="B48" s="22" t="s">
        <v>53</v>
      </c>
      <c r="C48" s="32">
        <v>5</v>
      </c>
    </row>
    <row r="49" spans="1:3" ht="147" customHeight="1" x14ac:dyDescent="0.2">
      <c r="A49" s="11" t="s">
        <v>112</v>
      </c>
      <c r="B49" s="22" t="s">
        <v>54</v>
      </c>
      <c r="C49" s="4">
        <v>1.4</v>
      </c>
    </row>
    <row r="50" spans="1:3" ht="64.5" customHeight="1" x14ac:dyDescent="0.2">
      <c r="A50" s="11" t="s">
        <v>113</v>
      </c>
      <c r="B50" s="22" t="s">
        <v>55</v>
      </c>
      <c r="C50" s="32">
        <v>8</v>
      </c>
    </row>
    <row r="51" spans="1:3" ht="14.25" customHeight="1" x14ac:dyDescent="0.2">
      <c r="A51" s="24" t="s">
        <v>78</v>
      </c>
      <c r="B51" s="23" t="s">
        <v>0</v>
      </c>
      <c r="C51" s="30">
        <f>C52+C64+C62</f>
        <v>66733</v>
      </c>
    </row>
    <row r="52" spans="1:3" ht="30" customHeight="1" x14ac:dyDescent="0.2">
      <c r="A52" s="40" t="s">
        <v>79</v>
      </c>
      <c r="B52" s="41" t="s">
        <v>11</v>
      </c>
      <c r="C52" s="35">
        <f>C53+C57+C56+C60</f>
        <v>66493</v>
      </c>
    </row>
    <row r="53" spans="1:3" ht="23.25" customHeight="1" x14ac:dyDescent="0.25">
      <c r="A53" s="40" t="s">
        <v>80</v>
      </c>
      <c r="B53" s="42" t="s">
        <v>33</v>
      </c>
      <c r="C53" s="35">
        <f>C54</f>
        <v>21504.2</v>
      </c>
    </row>
    <row r="54" spans="1:3" ht="49.5" customHeight="1" x14ac:dyDescent="0.25">
      <c r="A54" s="43" t="s">
        <v>87</v>
      </c>
      <c r="B54" s="17" t="s">
        <v>45</v>
      </c>
      <c r="C54" s="34">
        <v>21504.2</v>
      </c>
    </row>
    <row r="55" spans="1:3" ht="34.5" customHeight="1" x14ac:dyDescent="0.2">
      <c r="A55" s="44" t="s">
        <v>103</v>
      </c>
      <c r="B55" s="9" t="s">
        <v>56</v>
      </c>
      <c r="C55" s="35">
        <f>C56</f>
        <v>80</v>
      </c>
    </row>
    <row r="56" spans="1:3" ht="35.25" customHeight="1" x14ac:dyDescent="0.2">
      <c r="A56" s="11" t="s">
        <v>102</v>
      </c>
      <c r="B56" s="16" t="s">
        <v>42</v>
      </c>
      <c r="C56" s="34">
        <v>80</v>
      </c>
    </row>
    <row r="57" spans="1:3" ht="16.5" customHeight="1" x14ac:dyDescent="0.2">
      <c r="A57" s="40" t="s">
        <v>81</v>
      </c>
      <c r="B57" s="9" t="s">
        <v>32</v>
      </c>
      <c r="C57" s="35">
        <f>C58+C59</f>
        <v>813.6</v>
      </c>
    </row>
    <row r="58" spans="1:3" ht="57" customHeight="1" x14ac:dyDescent="0.25">
      <c r="A58" s="45" t="s">
        <v>93</v>
      </c>
      <c r="B58" s="17" t="s">
        <v>47</v>
      </c>
      <c r="C58" s="34">
        <v>493.8</v>
      </c>
    </row>
    <row r="59" spans="1:3" ht="33.75" customHeight="1" x14ac:dyDescent="0.2">
      <c r="A59" s="43" t="s">
        <v>92</v>
      </c>
      <c r="B59" s="16" t="s">
        <v>26</v>
      </c>
      <c r="C59" s="34">
        <v>319.8</v>
      </c>
    </row>
    <row r="60" spans="1:3" ht="27" customHeight="1" x14ac:dyDescent="0.2">
      <c r="A60" s="46" t="s">
        <v>82</v>
      </c>
      <c r="B60" s="9" t="s">
        <v>10</v>
      </c>
      <c r="C60" s="35">
        <f>C61</f>
        <v>44095.199999999997</v>
      </c>
    </row>
    <row r="61" spans="1:3" ht="30.75" customHeight="1" x14ac:dyDescent="0.2">
      <c r="A61" s="45" t="s">
        <v>91</v>
      </c>
      <c r="B61" s="16" t="s">
        <v>27</v>
      </c>
      <c r="C61" s="34">
        <v>44095.199999999997</v>
      </c>
    </row>
    <row r="62" spans="1:3" ht="30.75" customHeight="1" x14ac:dyDescent="0.2">
      <c r="A62" s="40" t="s">
        <v>83</v>
      </c>
      <c r="B62" s="47" t="s">
        <v>84</v>
      </c>
      <c r="C62" s="35">
        <f>C63</f>
        <v>150</v>
      </c>
    </row>
    <row r="63" spans="1:3" ht="39" customHeight="1" x14ac:dyDescent="0.2">
      <c r="A63" s="43" t="s">
        <v>90</v>
      </c>
      <c r="B63" s="48" t="s">
        <v>85</v>
      </c>
      <c r="C63" s="34">
        <v>150</v>
      </c>
    </row>
    <row r="64" spans="1:3" ht="19.5" customHeight="1" x14ac:dyDescent="0.2">
      <c r="A64" s="44" t="s">
        <v>88</v>
      </c>
      <c r="B64" s="9" t="s">
        <v>50</v>
      </c>
      <c r="C64" s="35">
        <f>C65</f>
        <v>90</v>
      </c>
    </row>
    <row r="65" spans="1:3" ht="19.5" customHeight="1" x14ac:dyDescent="0.2">
      <c r="A65" s="11" t="s">
        <v>89</v>
      </c>
      <c r="B65" s="49" t="s">
        <v>49</v>
      </c>
      <c r="C65" s="34">
        <v>90</v>
      </c>
    </row>
    <row r="66" spans="1:3" ht="15.75" x14ac:dyDescent="0.2">
      <c r="A66" s="44"/>
      <c r="B66" s="50" t="s">
        <v>1</v>
      </c>
      <c r="C66" s="35">
        <f>C51+C13</f>
        <v>132843.70000000001</v>
      </c>
    </row>
    <row r="67" spans="1:3" x14ac:dyDescent="0.2">
      <c r="B67" s="1"/>
    </row>
    <row r="68" spans="1:3" x14ac:dyDescent="0.2">
      <c r="B68" s="1"/>
    </row>
    <row r="69" spans="1:3" x14ac:dyDescent="0.2">
      <c r="B69" s="1"/>
    </row>
    <row r="70" spans="1:3" x14ac:dyDescent="0.2">
      <c r="B70" s="1"/>
    </row>
    <row r="71" spans="1:3" x14ac:dyDescent="0.2">
      <c r="B71" s="1"/>
    </row>
    <row r="72" spans="1:3" x14ac:dyDescent="0.2">
      <c r="B72" s="1"/>
    </row>
    <row r="73" spans="1:3" x14ac:dyDescent="0.2">
      <c r="B73" s="1"/>
    </row>
    <row r="74" spans="1:3" x14ac:dyDescent="0.2">
      <c r="B74" s="1"/>
    </row>
    <row r="75" spans="1:3" x14ac:dyDescent="0.2">
      <c r="B75" s="1"/>
    </row>
    <row r="76" spans="1:3" x14ac:dyDescent="0.2">
      <c r="B76" s="1"/>
    </row>
    <row r="77" spans="1:3" x14ac:dyDescent="0.2">
      <c r="B77" s="1"/>
    </row>
    <row r="78" spans="1:3" x14ac:dyDescent="0.2">
      <c r="B78" s="1"/>
    </row>
    <row r="79" spans="1:3" x14ac:dyDescent="0.2">
      <c r="B79" s="1"/>
    </row>
    <row r="80" spans="1:3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  <row r="311" spans="2:2" x14ac:dyDescent="0.2">
      <c r="B311" s="1"/>
    </row>
    <row r="312" spans="2:2" x14ac:dyDescent="0.2">
      <c r="B312" s="1"/>
    </row>
    <row r="313" spans="2:2" x14ac:dyDescent="0.2">
      <c r="B313" s="1"/>
    </row>
    <row r="314" spans="2:2" x14ac:dyDescent="0.2">
      <c r="B314" s="1"/>
    </row>
  </sheetData>
  <mergeCells count="11">
    <mergeCell ref="B11:B12"/>
    <mergeCell ref="C11:C12"/>
    <mergeCell ref="B1:C1"/>
    <mergeCell ref="B2:C2"/>
    <mergeCell ref="B3:C3"/>
    <mergeCell ref="B4:C4"/>
    <mergeCell ref="A9:C9"/>
    <mergeCell ref="B5:C5"/>
    <mergeCell ref="B6:C6"/>
    <mergeCell ref="B7:C7"/>
    <mergeCell ref="B8:C8"/>
  </mergeCells>
  <phoneticPr fontId="0" type="noConversion"/>
  <pageMargins left="0.16" right="0.2" top="0.43" bottom="0.2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finkom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Мазуренко, Аксана Юрьевна</cp:lastModifiedBy>
  <cp:lastPrinted>2022-12-21T04:12:00Z</cp:lastPrinted>
  <dcterms:created xsi:type="dcterms:W3CDTF">2006-05-12T06:58:42Z</dcterms:created>
  <dcterms:modified xsi:type="dcterms:W3CDTF">2022-12-27T04:16:18Z</dcterms:modified>
</cp:coreProperties>
</file>